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52" documentId="8_{B197450A-468F-45E0-88F2-269DB4EFCCD1}" xr6:coauthVersionLast="47" xr6:coauthVersionMax="47" xr10:uidLastSave="{87F1BF91-1560-40F6-87A1-9F8B73A8DB1F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Sheet1!$A$3:$E$31</definedName>
  </definedNames>
  <calcPr calcId="191029" iterate="1" iterateCount="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B19" i="1"/>
  <c r="B21" i="1" s="1"/>
  <c r="C19" i="1"/>
  <c r="C21" i="1" s="1"/>
  <c r="D19" i="1"/>
  <c r="D21" i="1" s="1"/>
  <c r="E20" i="1"/>
  <c r="E23" i="1"/>
  <c r="E24" i="1"/>
  <c r="E25" i="1"/>
  <c r="E26" i="1"/>
  <c r="E27" i="1"/>
  <c r="B28" i="1"/>
  <c r="B30" i="1" s="1"/>
  <c r="C28" i="1"/>
  <c r="C30" i="1" s="1"/>
  <c r="D28" i="1"/>
  <c r="E29" i="1" l="1"/>
  <c r="E28" i="1"/>
  <c r="E19" i="1"/>
  <c r="E21" i="1" s="1"/>
  <c r="D30" i="1" l="1"/>
  <c r="E30" i="1" s="1"/>
</calcChain>
</file>

<file path=xl/sharedStrings.xml><?xml version="1.0" encoding="utf-8"?>
<sst xmlns="http://schemas.openxmlformats.org/spreadsheetml/2006/main" count="39" uniqueCount="34">
  <si>
    <t>ESTIMATED REVENUES</t>
  </si>
  <si>
    <t>GENERAL FUND</t>
  </si>
  <si>
    <t>BETTER PLACE FUND</t>
  </si>
  <si>
    <t>1 TO 5 CENT FUND</t>
  </si>
  <si>
    <t>TOTAL ALL FUNDS</t>
  </si>
  <si>
    <t>Local Option Gas Tax</t>
  </si>
  <si>
    <t xml:space="preserve">One Cent Sales Tax </t>
  </si>
  <si>
    <t>Franchise Taxes</t>
  </si>
  <si>
    <t>Utility Taxes</t>
  </si>
  <si>
    <t>Communication Service Tax</t>
  </si>
  <si>
    <t>Permit Fees</t>
  </si>
  <si>
    <t>State Shared Revenues</t>
  </si>
  <si>
    <t>County Shared Revenues</t>
  </si>
  <si>
    <t>Interest Earnings</t>
  </si>
  <si>
    <t>Miscellaneous Revenues</t>
  </si>
  <si>
    <t>Court &amp; Local Fines/Fees</t>
  </si>
  <si>
    <t>TOTAL SOURCES</t>
  </si>
  <si>
    <t>Fund Balances/Reserves/Net Assets</t>
  </si>
  <si>
    <t>TOTAL REVENUES, TRANSFERS &amp; BALANCES</t>
  </si>
  <si>
    <t>EXPENDITURES</t>
  </si>
  <si>
    <t>General Government</t>
  </si>
  <si>
    <t>Public Safety</t>
  </si>
  <si>
    <t>Transportation</t>
  </si>
  <si>
    <t>Economic Environment</t>
  </si>
  <si>
    <t>Culture/Recreation</t>
  </si>
  <si>
    <t>TOTAL EXPENDITURES</t>
  </si>
  <si>
    <t>TOTAL APPROPRIATED EXPENDITURES, TRANSFERS, RESERVES &amp; BALANCES</t>
  </si>
  <si>
    <t>The tentative, adopted, and/or final budgets are on file in the office of the above referenced taxing authority as a public record.</t>
  </si>
  <si>
    <t>CDBG, Federal Grant, Economic Environment</t>
  </si>
  <si>
    <t>State Grants, FRDAP &amp; Historic Preservation</t>
  </si>
  <si>
    <t xml:space="preserve"> </t>
  </si>
  <si>
    <t>Ad Valorem Taxes                              5.0493</t>
  </si>
  <si>
    <t xml:space="preserve">                                                                                              Millage per $1000</t>
  </si>
  <si>
    <t>THE PROPOSED OPERATING BUDGET EXPENDITURES OF POMONA PARK ARE 11.5% MORE THAN LAST YEARS TOTAL OPERATING EXPENDITURES.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</si>
</sst>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2" fontId="0" fillId="0" borderId="0" xfId="0" applyNumberForma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4" xfId="0" applyBorder="1"/>
    <xf numFmtId="42" fontId="0" fillId="0" borderId="5" xfId="0" applyNumberFormat="1" applyBorder="1" applyAlignment="1">
      <alignment horizontal="center"/>
    </xf>
    <xf numFmtId="42" fontId="0" fillId="0" borderId="6" xfId="0" applyNumberFormat="1" applyBorder="1" applyAlignment="1">
      <alignment horizontal="center"/>
    </xf>
    <xf numFmtId="0" fontId="0" fillId="0" borderId="7" xfId="0" applyBorder="1"/>
    <xf numFmtId="42" fontId="0" fillId="0" borderId="8" xfId="0" applyNumberFormat="1" applyBorder="1" applyAlignment="1">
      <alignment horizontal="center"/>
    </xf>
    <xf numFmtId="0" fontId="0" fillId="0" borderId="9" xfId="0" applyBorder="1"/>
    <xf numFmtId="42" fontId="0" fillId="0" borderId="10" xfId="0" applyNumberFormat="1" applyBorder="1" applyAlignment="1">
      <alignment horizontal="center"/>
    </xf>
    <xf numFmtId="42" fontId="0" fillId="0" borderId="11" xfId="0" applyNumberForma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42" fontId="1" fillId="0" borderId="3" xfId="0" applyNumberFormat="1" applyFont="1" applyBorder="1" applyAlignment="1">
      <alignment horizontal="center"/>
    </xf>
    <xf numFmtId="0" fontId="0" fillId="0" borderId="1" xfId="0" applyBorder="1"/>
    <xf numFmtId="42" fontId="0" fillId="0" borderId="2" xfId="0" applyNumberFormat="1" applyBorder="1" applyAlignment="1">
      <alignment horizontal="center"/>
    </xf>
    <xf numFmtId="42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42" fontId="0" fillId="2" borderId="0" xfId="0" applyNumberFormat="1" applyFill="1" applyAlignment="1">
      <alignment horizontal="center"/>
    </xf>
    <xf numFmtId="42" fontId="0" fillId="2" borderId="10" xfId="0" applyNumberFormat="1" applyFill="1" applyBorder="1" applyAlignment="1">
      <alignment horizontal="center"/>
    </xf>
    <xf numFmtId="42" fontId="0" fillId="2" borderId="2" xfId="0" applyNumberFormat="1" applyFill="1" applyBorder="1" applyAlignment="1">
      <alignment horizontal="center"/>
    </xf>
    <xf numFmtId="0" fontId="1" fillId="0" borderId="4" xfId="0" applyFont="1" applyBorder="1"/>
    <xf numFmtId="42" fontId="0" fillId="0" borderId="5" xfId="0" applyNumberFormat="1" applyBorder="1" applyAlignment="1">
      <alignment horizontal="center" wrapText="1"/>
    </xf>
    <xf numFmtId="42" fontId="0" fillId="0" borderId="6" xfId="0" applyNumberFormat="1" applyBorder="1" applyAlignment="1">
      <alignment horizontal="center" wrapText="1"/>
    </xf>
    <xf numFmtId="42" fontId="1" fillId="2" borderId="2" xfId="0" applyNumberFormat="1" applyFont="1" applyFill="1" applyBorder="1" applyAlignment="1">
      <alignment horizontal="center"/>
    </xf>
    <xf numFmtId="0" fontId="1" fillId="0" borderId="7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Layout" zoomScale="70" zoomScaleNormal="100" zoomScalePageLayoutView="70" workbookViewId="0">
      <selection sqref="A1:XFD2"/>
    </sheetView>
  </sheetViews>
  <sheetFormatPr defaultRowHeight="15" x14ac:dyDescent="0.25"/>
  <cols>
    <col min="1" max="1" width="59.42578125" customWidth="1"/>
    <col min="2" max="2" width="18.42578125" style="1" customWidth="1"/>
    <col min="3" max="3" width="16.140625" style="1" customWidth="1"/>
    <col min="4" max="4" width="13.7109375" style="1" customWidth="1"/>
    <col min="5" max="5" width="18.7109375" style="1" customWidth="1"/>
  </cols>
  <sheetData>
    <row r="1" spans="1:5" s="31" customFormat="1" x14ac:dyDescent="0.25">
      <c r="A1" s="30" t="s">
        <v>33</v>
      </c>
      <c r="B1" s="30"/>
      <c r="C1" s="30"/>
      <c r="D1" s="30"/>
      <c r="E1" s="30"/>
    </row>
    <row r="2" spans="1:5" s="31" customFormat="1" x14ac:dyDescent="0.25">
      <c r="A2" s="30"/>
      <c r="B2" s="30"/>
      <c r="C2" s="30"/>
      <c r="D2" s="30"/>
      <c r="E2" s="30"/>
    </row>
    <row r="3" spans="1:5" ht="30" x14ac:dyDescent="0.25">
      <c r="A3" s="22" t="s">
        <v>0</v>
      </c>
      <c r="B3" s="23" t="s">
        <v>1</v>
      </c>
      <c r="C3" s="23" t="s">
        <v>2</v>
      </c>
      <c r="D3" s="23" t="s">
        <v>3</v>
      </c>
      <c r="E3" s="24" t="s">
        <v>4</v>
      </c>
    </row>
    <row r="4" spans="1:5" x14ac:dyDescent="0.25">
      <c r="A4" s="4" t="s">
        <v>32</v>
      </c>
      <c r="B4" s="5"/>
      <c r="C4" s="5"/>
      <c r="D4" s="5"/>
      <c r="E4" s="6"/>
    </row>
    <row r="5" spans="1:5" x14ac:dyDescent="0.25">
      <c r="A5" s="26" t="s">
        <v>31</v>
      </c>
      <c r="B5" s="1">
        <v>255023</v>
      </c>
      <c r="E5" s="8">
        <v>255023</v>
      </c>
    </row>
    <row r="6" spans="1:5" x14ac:dyDescent="0.25">
      <c r="A6" s="7" t="s">
        <v>5</v>
      </c>
      <c r="B6" s="1">
        <v>23000</v>
      </c>
      <c r="D6" s="1">
        <v>20000</v>
      </c>
      <c r="E6" s="8">
        <f t="shared" ref="E6:E18" si="0">SUM(B6:D6)</f>
        <v>43000</v>
      </c>
    </row>
    <row r="7" spans="1:5" x14ac:dyDescent="0.25">
      <c r="A7" s="7" t="s">
        <v>6</v>
      </c>
      <c r="C7" s="1">
        <v>84100</v>
      </c>
      <c r="E7" s="8">
        <f t="shared" si="0"/>
        <v>84100</v>
      </c>
    </row>
    <row r="8" spans="1:5" x14ac:dyDescent="0.25">
      <c r="A8" s="7" t="s">
        <v>7</v>
      </c>
      <c r="B8" s="1">
        <v>37200</v>
      </c>
      <c r="E8" s="8">
        <f t="shared" si="0"/>
        <v>37200</v>
      </c>
    </row>
    <row r="9" spans="1:5" x14ac:dyDescent="0.25">
      <c r="A9" s="7" t="s">
        <v>8</v>
      </c>
      <c r="B9" s="1">
        <v>36100</v>
      </c>
      <c r="E9" s="8">
        <f t="shared" si="0"/>
        <v>36100</v>
      </c>
    </row>
    <row r="10" spans="1:5" x14ac:dyDescent="0.25">
      <c r="A10" s="7" t="s">
        <v>9</v>
      </c>
      <c r="B10" s="1">
        <v>27000</v>
      </c>
      <c r="E10" s="8">
        <f t="shared" si="0"/>
        <v>27000</v>
      </c>
    </row>
    <row r="11" spans="1:5" x14ac:dyDescent="0.25">
      <c r="A11" s="7" t="s">
        <v>10</v>
      </c>
      <c r="B11" s="1">
        <v>900</v>
      </c>
      <c r="E11" s="8">
        <f t="shared" si="0"/>
        <v>900</v>
      </c>
    </row>
    <row r="12" spans="1:5" x14ac:dyDescent="0.25">
      <c r="A12" s="7" t="s">
        <v>28</v>
      </c>
      <c r="B12" s="1">
        <v>600000</v>
      </c>
      <c r="E12" s="8">
        <f t="shared" si="0"/>
        <v>600000</v>
      </c>
    </row>
    <row r="13" spans="1:5" x14ac:dyDescent="0.25">
      <c r="A13" s="7" t="s">
        <v>29</v>
      </c>
      <c r="B13" s="1">
        <v>400000</v>
      </c>
      <c r="E13" s="8">
        <f t="shared" si="0"/>
        <v>400000</v>
      </c>
    </row>
    <row r="14" spans="1:5" x14ac:dyDescent="0.25">
      <c r="A14" s="7" t="s">
        <v>11</v>
      </c>
      <c r="B14" s="19">
        <v>98624</v>
      </c>
      <c r="E14" s="8">
        <f t="shared" si="0"/>
        <v>98624</v>
      </c>
    </row>
    <row r="15" spans="1:5" x14ac:dyDescent="0.25">
      <c r="A15" s="7" t="s">
        <v>12</v>
      </c>
      <c r="B15" s="1">
        <v>1200</v>
      </c>
      <c r="E15" s="8">
        <f t="shared" si="0"/>
        <v>1200</v>
      </c>
    </row>
    <row r="16" spans="1:5" x14ac:dyDescent="0.25">
      <c r="A16" s="7" t="s">
        <v>13</v>
      </c>
      <c r="B16" s="1">
        <v>75</v>
      </c>
      <c r="C16" s="1">
        <v>100</v>
      </c>
      <c r="D16" s="1">
        <v>15</v>
      </c>
      <c r="E16" s="8">
        <f t="shared" si="0"/>
        <v>190</v>
      </c>
    </row>
    <row r="17" spans="1:5" x14ac:dyDescent="0.25">
      <c r="A17" s="7" t="s">
        <v>14</v>
      </c>
      <c r="B17" s="19">
        <v>8600</v>
      </c>
      <c r="E17" s="8">
        <f t="shared" si="0"/>
        <v>8600</v>
      </c>
    </row>
    <row r="18" spans="1:5" x14ac:dyDescent="0.25">
      <c r="A18" s="9" t="s">
        <v>15</v>
      </c>
      <c r="B18" s="10">
        <v>200</v>
      </c>
      <c r="C18" s="10"/>
      <c r="D18" s="10"/>
      <c r="E18" s="11">
        <f t="shared" si="0"/>
        <v>200</v>
      </c>
    </row>
    <row r="19" spans="1:5" s="2" customFormat="1" x14ac:dyDescent="0.25">
      <c r="A19" s="3" t="s">
        <v>16</v>
      </c>
      <c r="B19" s="12">
        <f>SUM(B5:B18)</f>
        <v>1487922</v>
      </c>
      <c r="C19" s="12">
        <f>SUM(C5:C18)</f>
        <v>84200</v>
      </c>
      <c r="D19" s="12">
        <f>SUM(D5:D18)</f>
        <v>20015</v>
      </c>
      <c r="E19" s="13">
        <f>SUM(E5:E18)</f>
        <v>1592137</v>
      </c>
    </row>
    <row r="20" spans="1:5" x14ac:dyDescent="0.25">
      <c r="A20" s="14" t="s">
        <v>17</v>
      </c>
      <c r="B20" s="15">
        <v>415379</v>
      </c>
      <c r="C20" s="15">
        <v>323829</v>
      </c>
      <c r="D20" s="21">
        <v>90821</v>
      </c>
      <c r="E20" s="16">
        <f>SUM(B20:D20)</f>
        <v>830029</v>
      </c>
    </row>
    <row r="21" spans="1:5" x14ac:dyDescent="0.25">
      <c r="A21" s="3" t="s">
        <v>18</v>
      </c>
      <c r="B21" s="12">
        <f>SUM(B19:B20)</f>
        <v>1903301</v>
      </c>
      <c r="C21" s="12">
        <f>SUM(C19:C20)</f>
        <v>408029</v>
      </c>
      <c r="D21" s="12">
        <f>SUM(D19:D20)</f>
        <v>110836</v>
      </c>
      <c r="E21" s="13">
        <f>SUM(E19:E20)</f>
        <v>2422166</v>
      </c>
    </row>
    <row r="22" spans="1:5" x14ac:dyDescent="0.25">
      <c r="A22" s="3" t="s">
        <v>19</v>
      </c>
      <c r="B22" s="15"/>
      <c r="C22" s="15"/>
      <c r="D22" s="15"/>
      <c r="E22" s="16"/>
    </row>
    <row r="23" spans="1:5" x14ac:dyDescent="0.25">
      <c r="A23" s="4" t="s">
        <v>20</v>
      </c>
      <c r="B23" s="5">
        <v>339714</v>
      </c>
      <c r="C23" s="5">
        <v>0</v>
      </c>
      <c r="D23" s="5" t="s">
        <v>30</v>
      </c>
      <c r="E23" s="6">
        <f>SUM(B23:D23)</f>
        <v>339714</v>
      </c>
    </row>
    <row r="24" spans="1:5" x14ac:dyDescent="0.25">
      <c r="A24" s="7" t="s">
        <v>21</v>
      </c>
      <c r="B24" s="1">
        <v>82250</v>
      </c>
      <c r="C24" s="1" t="s">
        <v>30</v>
      </c>
      <c r="D24" s="1" t="s">
        <v>30</v>
      </c>
      <c r="E24" s="8">
        <f>SUM(B24:D24)</f>
        <v>82250</v>
      </c>
    </row>
    <row r="25" spans="1:5" x14ac:dyDescent="0.25">
      <c r="A25" s="7" t="s">
        <v>22</v>
      </c>
      <c r="B25" s="1">
        <v>159033</v>
      </c>
      <c r="C25" s="1">
        <v>0</v>
      </c>
      <c r="D25" s="1">
        <v>50000</v>
      </c>
      <c r="E25" s="8">
        <f>SUM(B25:D25)</f>
        <v>209033</v>
      </c>
    </row>
    <row r="26" spans="1:5" x14ac:dyDescent="0.25">
      <c r="A26" s="7" t="s">
        <v>23</v>
      </c>
      <c r="B26" s="1">
        <v>1000000</v>
      </c>
      <c r="D26" s="1" t="s">
        <v>30</v>
      </c>
      <c r="E26" s="8">
        <f>SUM(B26:D26)</f>
        <v>1000000</v>
      </c>
    </row>
    <row r="27" spans="1:5" x14ac:dyDescent="0.25">
      <c r="A27" s="9" t="s">
        <v>24</v>
      </c>
      <c r="B27" s="10">
        <v>309694</v>
      </c>
      <c r="C27" s="10">
        <v>25000</v>
      </c>
      <c r="D27" s="20" t="s">
        <v>30</v>
      </c>
      <c r="E27" s="11">
        <f>SUM(B27:D27)</f>
        <v>334694</v>
      </c>
    </row>
    <row r="28" spans="1:5" x14ac:dyDescent="0.25">
      <c r="A28" s="3" t="s">
        <v>25</v>
      </c>
      <c r="B28" s="12">
        <f t="shared" ref="B28:E28" si="1">SUM(B23:B27)</f>
        <v>1890691</v>
      </c>
      <c r="C28" s="12">
        <f t="shared" si="1"/>
        <v>25000</v>
      </c>
      <c r="D28" s="12">
        <f>SUM(D23:D27)</f>
        <v>50000</v>
      </c>
      <c r="E28" s="13">
        <f t="shared" si="1"/>
        <v>1965691</v>
      </c>
    </row>
    <row r="29" spans="1:5" x14ac:dyDescent="0.25">
      <c r="A29" s="14" t="s">
        <v>17</v>
      </c>
      <c r="B29" s="21">
        <v>12610</v>
      </c>
      <c r="C29" s="21">
        <v>383029</v>
      </c>
      <c r="D29" s="15">
        <v>60836</v>
      </c>
      <c r="E29" s="16">
        <f>SUM(B29:D29)</f>
        <v>456475</v>
      </c>
    </row>
    <row r="30" spans="1:5" ht="30" x14ac:dyDescent="0.25">
      <c r="A30" s="17" t="s">
        <v>26</v>
      </c>
      <c r="B30" s="12">
        <f>SUM(B28:B29)</f>
        <v>1903301</v>
      </c>
      <c r="C30" s="12">
        <f>SUM(C28:C29)</f>
        <v>408029</v>
      </c>
      <c r="D30" s="25">
        <f>SUM(D28:D29)</f>
        <v>110836</v>
      </c>
      <c r="E30" s="13">
        <f>SUM(B30:D30)</f>
        <v>2422166</v>
      </c>
    </row>
    <row r="31" spans="1:5" s="18" customFormat="1" ht="36" customHeight="1" x14ac:dyDescent="0.25">
      <c r="A31" s="27" t="s">
        <v>27</v>
      </c>
      <c r="B31" s="28"/>
      <c r="C31" s="28"/>
      <c r="D31" s="28"/>
      <c r="E31" s="29"/>
    </row>
  </sheetData>
  <mergeCells count="2">
    <mergeCell ref="A31:E31"/>
    <mergeCell ref="A1:XFD2"/>
  </mergeCells>
  <pageMargins left="0.25" right="0.25" top="0.75" bottom="0.75" header="0.3" footer="0.3"/>
  <pageSetup orientation="landscape" r:id="rId1"/>
  <headerFooter>
    <oddHeader xml:space="preserve">&amp;C&amp;"-,Bold"BUDGET SUMMARY
Town of Pomona Park, Florida - 2023-2024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2023-09-14T14:09:24Z</dcterms:modified>
</cp:coreProperties>
</file>